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絶好調\Desktop\社長依頼\カウンセリング用資料\"/>
    </mc:Choice>
  </mc:AlternateContent>
  <bookViews>
    <workbookView xWindow="0" yWindow="0" windowWidth="20490" windowHeight="7485" xr2:uid="{8DDBA827-E22E-45D9-851C-1724469E3F28}"/>
  </bookViews>
  <sheets>
    <sheet name="Sheet1" sheetId="1" r:id="rId1"/>
  </sheets>
  <definedNames>
    <definedName name="_xlnm.Print_Area" localSheetId="0">Sheet1!$A$1:$R$49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K28" i="1" s="1"/>
  <c r="J44" i="1"/>
  <c r="N44" i="1" s="1"/>
  <c r="J35" i="1"/>
  <c r="X10" i="1"/>
  <c r="J37" i="1" s="1"/>
  <c r="N37" i="1" s="1"/>
  <c r="X11" i="1"/>
  <c r="J38" i="1" s="1"/>
  <c r="X12" i="1"/>
  <c r="J39" i="1" s="1"/>
  <c r="X13" i="1"/>
  <c r="J40" i="1" s="1"/>
  <c r="X14" i="1"/>
  <c r="J41" i="1" s="1"/>
  <c r="X15" i="1"/>
  <c r="J42" i="1" s="1"/>
  <c r="X16" i="1"/>
  <c r="J43" i="1" s="1"/>
  <c r="X19" i="1"/>
  <c r="J45" i="1" s="1"/>
  <c r="X20" i="1"/>
  <c r="J46" i="1" s="1"/>
  <c r="X9" i="1"/>
  <c r="J36" i="1" s="1"/>
  <c r="B10" i="1"/>
  <c r="N35" i="1" l="1"/>
  <c r="J47" i="1"/>
  <c r="E48" i="1"/>
  <c r="G30" i="1"/>
  <c r="N36" i="1"/>
  <c r="N34" i="1"/>
  <c r="N39" i="1" s="1"/>
  <c r="M30" i="1"/>
  <c r="N45" i="1" l="1"/>
  <c r="N42" i="1"/>
  <c r="N40" i="1"/>
  <c r="N46" i="1"/>
  <c r="N43" i="1"/>
  <c r="N41" i="1"/>
  <c r="N38" i="1"/>
  <c r="N47" i="1" l="1"/>
  <c r="J32" i="1"/>
</calcChain>
</file>

<file path=xl/sharedStrings.xml><?xml version="1.0" encoding="utf-8"?>
<sst xmlns="http://schemas.openxmlformats.org/spreadsheetml/2006/main" count="63" uniqueCount="53">
  <si>
    <t xml:space="preserve">愛がある整骨院 </t>
    <rPh sb="0" eb="1">
      <t>アイ</t>
    </rPh>
    <rPh sb="4" eb="7">
      <t>セイコツイン</t>
    </rPh>
    <phoneticPr fontId="1"/>
  </si>
  <si>
    <t xml:space="preserve"> からの治療計画書</t>
    <rPh sb="4" eb="6">
      <t>チリョウ</t>
    </rPh>
    <rPh sb="6" eb="8">
      <t>ケイカク</t>
    </rPh>
    <rPh sb="8" eb="9">
      <t>ショ</t>
    </rPh>
    <phoneticPr fontId="1"/>
  </si>
  <si>
    <t>様</t>
    <rPh sb="0" eb="1">
      <t>サマ</t>
    </rPh>
    <phoneticPr fontId="1"/>
  </si>
  <si>
    <t>本日は当院を選んでいただき、ありがとうございました。</t>
    <rPh sb="0" eb="2">
      <t>ホンジツ</t>
    </rPh>
    <rPh sb="3" eb="5">
      <t>トウイン</t>
    </rPh>
    <rPh sb="6" eb="7">
      <t>エラ</t>
    </rPh>
    <phoneticPr fontId="1"/>
  </si>
  <si>
    <t>様の不調やお悩みの症状の原因を見つけるための問診・検査をさせて頂いた結果をお伝えいたします。</t>
    <rPh sb="0" eb="1">
      <t>サマ</t>
    </rPh>
    <rPh sb="2" eb="4">
      <t>フチョウ</t>
    </rPh>
    <rPh sb="6" eb="7">
      <t>ナヤ</t>
    </rPh>
    <rPh sb="9" eb="11">
      <t>ショウジョウ</t>
    </rPh>
    <rPh sb="12" eb="14">
      <t>ゲンイン</t>
    </rPh>
    <rPh sb="15" eb="16">
      <t>ミ</t>
    </rPh>
    <rPh sb="22" eb="24">
      <t>モンシン</t>
    </rPh>
    <rPh sb="25" eb="27">
      <t>ケンサ</t>
    </rPh>
    <rPh sb="31" eb="32">
      <t>イタダ</t>
    </rPh>
    <rPh sb="34" eb="36">
      <t>ケッカ</t>
    </rPh>
    <rPh sb="38" eb="39">
      <t>ツタ</t>
    </rPh>
    <phoneticPr fontId="1"/>
  </si>
  <si>
    <t>この検査結果をもとにして、当院で出来る最高の治療計画をご提示させて頂きます。</t>
    <rPh sb="2" eb="4">
      <t>ケンサ</t>
    </rPh>
    <rPh sb="4" eb="6">
      <t>ケッカ</t>
    </rPh>
    <rPh sb="13" eb="15">
      <t>トウイン</t>
    </rPh>
    <rPh sb="16" eb="18">
      <t>デキ</t>
    </rPh>
    <rPh sb="19" eb="21">
      <t>サイコウ</t>
    </rPh>
    <rPh sb="22" eb="24">
      <t>チリョウ</t>
    </rPh>
    <rPh sb="24" eb="26">
      <t>ケイカク</t>
    </rPh>
    <rPh sb="28" eb="30">
      <t>テイジ</t>
    </rPh>
    <rPh sb="33" eb="34">
      <t>イタダ</t>
    </rPh>
    <phoneticPr fontId="1"/>
  </si>
  <si>
    <t>本日のご縁に感謝し、今後はお悩みの症状、不調の根本改善に向けて、私たちとともに解決していきましょう。</t>
    <rPh sb="0" eb="2">
      <t>ホンジツ</t>
    </rPh>
    <rPh sb="4" eb="5">
      <t>エン</t>
    </rPh>
    <rPh sb="6" eb="8">
      <t>カンシャ</t>
    </rPh>
    <rPh sb="10" eb="12">
      <t>コンゴ</t>
    </rPh>
    <rPh sb="14" eb="15">
      <t>ナヤ</t>
    </rPh>
    <rPh sb="17" eb="19">
      <t>ショウジョウ</t>
    </rPh>
    <rPh sb="20" eb="22">
      <t>フチョウ</t>
    </rPh>
    <rPh sb="23" eb="25">
      <t>コンポン</t>
    </rPh>
    <rPh sb="25" eb="27">
      <t>カイゼン</t>
    </rPh>
    <rPh sb="28" eb="29">
      <t>ム</t>
    </rPh>
    <rPh sb="32" eb="33">
      <t>ワタシ</t>
    </rPh>
    <rPh sb="39" eb="41">
      <t>カイケツ</t>
    </rPh>
    <phoneticPr fontId="1"/>
  </si>
  <si>
    <t>症　状</t>
    <rPh sb="0" eb="1">
      <t>ショウ</t>
    </rPh>
    <rPh sb="2" eb="3">
      <t>ジョウ</t>
    </rPh>
    <phoneticPr fontId="1"/>
  </si>
  <si>
    <t>原　因</t>
    <rPh sb="0" eb="1">
      <t>ハラ</t>
    </rPh>
    <rPh sb="2" eb="3">
      <t>イン</t>
    </rPh>
    <phoneticPr fontId="1"/>
  </si>
  <si>
    <t>治療方法</t>
    <rPh sb="0" eb="2">
      <t>チリョウ</t>
    </rPh>
    <rPh sb="2" eb="4">
      <t>ホウホウ</t>
    </rPh>
    <phoneticPr fontId="1"/>
  </si>
  <si>
    <t>通院期間</t>
    <rPh sb="0" eb="2">
      <t>ツウイン</t>
    </rPh>
    <rPh sb="2" eb="4">
      <t>キカン</t>
    </rPh>
    <phoneticPr fontId="1"/>
  </si>
  <si>
    <t>通院頻度</t>
    <rPh sb="0" eb="2">
      <t>ツウイン</t>
    </rPh>
    <rPh sb="2" eb="4">
      <t>ヒンド</t>
    </rPh>
    <phoneticPr fontId="1"/>
  </si>
  <si>
    <t>費　用</t>
    <rPh sb="0" eb="1">
      <t>ヒ</t>
    </rPh>
    <rPh sb="2" eb="3">
      <t>ヨウ</t>
    </rPh>
    <phoneticPr fontId="1"/>
  </si>
  <si>
    <t>ジョイントプレイテクニック</t>
    <phoneticPr fontId="1"/>
  </si>
  <si>
    <t>ヵ月</t>
    <rPh sb="1" eb="2">
      <t>ゲツ</t>
    </rPh>
    <phoneticPr fontId="1"/>
  </si>
  <si>
    <t>痛み</t>
    <rPh sb="0" eb="1">
      <t>イタ</t>
    </rPh>
    <phoneticPr fontId="1"/>
  </si>
  <si>
    <t>痛みが半減するまでの</t>
    <rPh sb="0" eb="1">
      <t>イタ</t>
    </rPh>
    <rPh sb="3" eb="5">
      <t>ハンゲン</t>
    </rPh>
    <phoneticPr fontId="1"/>
  </si>
  <si>
    <t>目安は</t>
    <rPh sb="0" eb="2">
      <t>メヤス</t>
    </rPh>
    <phoneticPr fontId="1"/>
  </si>
  <si>
    <r>
      <t>ヵ月</t>
    </r>
    <r>
      <rPr>
        <sz val="8"/>
        <color theme="1"/>
        <rFont val="Meiryo UI"/>
        <family val="3"/>
        <charset val="128"/>
      </rPr>
      <t>ほどです</t>
    </r>
    <rPh sb="1" eb="2">
      <t>ゲツ</t>
    </rPh>
    <phoneticPr fontId="1"/>
  </si>
  <si>
    <t>1週間に</t>
    <rPh sb="1" eb="3">
      <t>シュウカン</t>
    </rPh>
    <phoneticPr fontId="1"/>
  </si>
  <si>
    <t>回</t>
    <rPh sb="0" eb="1">
      <t>カイ</t>
    </rPh>
    <phoneticPr fontId="1"/>
  </si>
  <si>
    <t>➤</t>
    <phoneticPr fontId="1"/>
  </si>
  <si>
    <t>4週間で</t>
    <rPh sb="1" eb="3">
      <t>シュウカン</t>
    </rPh>
    <phoneticPr fontId="1"/>
  </si>
  <si>
    <t>回目で再検査を行います</t>
    <rPh sb="0" eb="2">
      <t>カイメ</t>
    </rPh>
    <rPh sb="3" eb="6">
      <t>サイケンサ</t>
    </rPh>
    <rPh sb="7" eb="8">
      <t>オコナ</t>
    </rPh>
    <phoneticPr fontId="1"/>
  </si>
  <si>
    <t>➤</t>
    <phoneticPr fontId="1"/>
  </si>
  <si>
    <t>初回：</t>
    <rPh sb="0" eb="2">
      <t>ショカイ</t>
    </rPh>
    <phoneticPr fontId="1"/>
  </si>
  <si>
    <t>2回目以降：</t>
    <rPh sb="1" eb="5">
      <t>カイメイコウ</t>
    </rPh>
    <phoneticPr fontId="1"/>
  </si>
  <si>
    <t>治療管理回数券をご利用の場合は</t>
    <rPh sb="0" eb="2">
      <t>チリョウ</t>
    </rPh>
    <rPh sb="2" eb="4">
      <t>カンリ</t>
    </rPh>
    <rPh sb="4" eb="7">
      <t>カイスウケン</t>
    </rPh>
    <rPh sb="9" eb="11">
      <t>リヨウ</t>
    </rPh>
    <rPh sb="12" eb="14">
      <t>バアイ</t>
    </rPh>
    <phoneticPr fontId="1"/>
  </si>
  <si>
    <t>項目</t>
    <rPh sb="0" eb="2">
      <t>コウモク</t>
    </rPh>
    <phoneticPr fontId="1"/>
  </si>
  <si>
    <t>項　目</t>
    <rPh sb="0" eb="1">
      <t>コウ</t>
    </rPh>
    <rPh sb="2" eb="3">
      <t>メ</t>
    </rPh>
    <phoneticPr fontId="1"/>
  </si>
  <si>
    <t>1 回 単 価</t>
    <rPh sb="2" eb="3">
      <t>カイ</t>
    </rPh>
    <rPh sb="4" eb="5">
      <t>タン</t>
    </rPh>
    <rPh sb="6" eb="7">
      <t>アタイ</t>
    </rPh>
    <phoneticPr fontId="1"/>
  </si>
  <si>
    <t>回施術料金</t>
    <rPh sb="0" eb="1">
      <t>カイ</t>
    </rPh>
    <rPh sb="1" eb="3">
      <t>セジュツ</t>
    </rPh>
    <rPh sb="3" eb="4">
      <t>リョウ</t>
    </rPh>
    <rPh sb="4" eb="5">
      <t>キン</t>
    </rPh>
    <phoneticPr fontId="1"/>
  </si>
  <si>
    <t>初　診　料</t>
    <rPh sb="0" eb="1">
      <t>ハツ</t>
    </rPh>
    <rPh sb="2" eb="3">
      <t>ミ</t>
    </rPh>
    <rPh sb="4" eb="5">
      <t>リョウ</t>
    </rPh>
    <phoneticPr fontId="1"/>
  </si>
  <si>
    <t>姿 勢 分 析 検 査 料</t>
    <rPh sb="0" eb="1">
      <t>スガタ</t>
    </rPh>
    <rPh sb="2" eb="3">
      <t>ゼイ</t>
    </rPh>
    <rPh sb="4" eb="5">
      <t>フン</t>
    </rPh>
    <rPh sb="6" eb="7">
      <t>セキ</t>
    </rPh>
    <rPh sb="8" eb="9">
      <t>ケン</t>
    </rPh>
    <rPh sb="10" eb="11">
      <t>サ</t>
    </rPh>
    <rPh sb="12" eb="13">
      <t>リョウ</t>
    </rPh>
    <phoneticPr fontId="1"/>
  </si>
  <si>
    <t>超 音 波 画 像 検 査 料</t>
    <rPh sb="0" eb="1">
      <t>チョウ</t>
    </rPh>
    <rPh sb="2" eb="3">
      <t>オト</t>
    </rPh>
    <rPh sb="4" eb="5">
      <t>ナミ</t>
    </rPh>
    <rPh sb="6" eb="7">
      <t>ガ</t>
    </rPh>
    <rPh sb="8" eb="9">
      <t>ゾウ</t>
    </rPh>
    <rPh sb="10" eb="11">
      <t>ケン</t>
    </rPh>
    <rPh sb="12" eb="13">
      <t>サ</t>
    </rPh>
    <rPh sb="14" eb="15">
      <t>リョウ</t>
    </rPh>
    <phoneticPr fontId="1"/>
  </si>
  <si>
    <t>ジョイントプレイテクニック</t>
    <phoneticPr fontId="1"/>
  </si>
  <si>
    <t>筋 肉 バ ラ ン ス 調 整</t>
    <rPh sb="0" eb="1">
      <t>キン</t>
    </rPh>
    <rPh sb="2" eb="3">
      <t>ニク</t>
    </rPh>
    <rPh sb="12" eb="13">
      <t>チョウ</t>
    </rPh>
    <rPh sb="14" eb="15">
      <t>セイ</t>
    </rPh>
    <phoneticPr fontId="1"/>
  </si>
  <si>
    <t>微 弱 電 流 治 療</t>
    <rPh sb="0" eb="1">
      <t>ビ</t>
    </rPh>
    <rPh sb="2" eb="3">
      <t>ジャク</t>
    </rPh>
    <rPh sb="4" eb="5">
      <t>デン</t>
    </rPh>
    <rPh sb="6" eb="7">
      <t>リュウ</t>
    </rPh>
    <rPh sb="8" eb="9">
      <t>オサム</t>
    </rPh>
    <rPh sb="10" eb="11">
      <t>リョウ</t>
    </rPh>
    <phoneticPr fontId="1"/>
  </si>
  <si>
    <t>超 音 波 治 療</t>
    <rPh sb="0" eb="1">
      <t>チョウ</t>
    </rPh>
    <rPh sb="2" eb="3">
      <t>オト</t>
    </rPh>
    <rPh sb="4" eb="5">
      <t>ナミ</t>
    </rPh>
    <rPh sb="6" eb="7">
      <t>オサム</t>
    </rPh>
    <rPh sb="8" eb="9">
      <t>リョウ</t>
    </rPh>
    <phoneticPr fontId="1"/>
  </si>
  <si>
    <t>S S P（ 電 気 針 ）</t>
    <rPh sb="7" eb="8">
      <t>デン</t>
    </rPh>
    <rPh sb="9" eb="10">
      <t>キ</t>
    </rPh>
    <rPh sb="11" eb="12">
      <t>ハリ</t>
    </rPh>
    <phoneticPr fontId="1"/>
  </si>
  <si>
    <t>鍼 灸 施 術 料</t>
    <rPh sb="0" eb="1">
      <t>ハリ</t>
    </rPh>
    <rPh sb="2" eb="3">
      <t>キュウ</t>
    </rPh>
    <rPh sb="4" eb="5">
      <t>セ</t>
    </rPh>
    <rPh sb="6" eb="7">
      <t>ジュツ</t>
    </rPh>
    <rPh sb="8" eb="9">
      <t>リョウ</t>
    </rPh>
    <phoneticPr fontId="1"/>
  </si>
  <si>
    <t>再 検 査 料</t>
    <rPh sb="0" eb="1">
      <t>サイ</t>
    </rPh>
    <rPh sb="2" eb="3">
      <t>ケン</t>
    </rPh>
    <rPh sb="4" eb="5">
      <t>サ</t>
    </rPh>
    <rPh sb="6" eb="7">
      <t>リョウ</t>
    </rPh>
    <phoneticPr fontId="1"/>
  </si>
  <si>
    <t>合　　計</t>
    <rPh sb="0" eb="1">
      <t>アイ</t>
    </rPh>
    <rPh sb="3" eb="4">
      <t>ケイ</t>
    </rPh>
    <phoneticPr fontId="1"/>
  </si>
  <si>
    <t>※当院では</t>
    <rPh sb="1" eb="3">
      <t>トウイン</t>
    </rPh>
    <phoneticPr fontId="1"/>
  </si>
  <si>
    <t>回の治療を「1クール」とさせていただきます。1クールの治療終了後、再検査をさせて頂き、治療効果が</t>
    <rPh sb="0" eb="1">
      <t>カイ</t>
    </rPh>
    <rPh sb="2" eb="4">
      <t>チリョウ</t>
    </rPh>
    <rPh sb="27" eb="29">
      <t>チリョウ</t>
    </rPh>
    <rPh sb="29" eb="32">
      <t>シュウリョウゴ</t>
    </rPh>
    <rPh sb="33" eb="36">
      <t>サイケンサ</t>
    </rPh>
    <rPh sb="40" eb="41">
      <t>イタダ</t>
    </rPh>
    <rPh sb="43" eb="45">
      <t>チリョウ</t>
    </rPh>
    <rPh sb="45" eb="47">
      <t>コウカ</t>
    </rPh>
    <phoneticPr fontId="1"/>
  </si>
  <si>
    <t>出ている部分や、効果が出にくい部分を精査し、治療計画の見直す必要性の有無や治癒の判断をさせて頂きます。</t>
    <rPh sb="0" eb="1">
      <t>デ</t>
    </rPh>
    <rPh sb="4" eb="6">
      <t>ブブン</t>
    </rPh>
    <rPh sb="8" eb="10">
      <t>コウカ</t>
    </rPh>
    <rPh sb="11" eb="12">
      <t>デ</t>
    </rPh>
    <rPh sb="15" eb="17">
      <t>ブブン</t>
    </rPh>
    <rPh sb="18" eb="20">
      <t>セイサ</t>
    </rPh>
    <rPh sb="22" eb="24">
      <t>チリョウ</t>
    </rPh>
    <rPh sb="24" eb="26">
      <t>ケイカク</t>
    </rPh>
    <rPh sb="27" eb="29">
      <t>ミナオ</t>
    </rPh>
    <rPh sb="30" eb="33">
      <t>ヒツヨウセイ</t>
    </rPh>
    <rPh sb="34" eb="36">
      <t>ウム</t>
    </rPh>
    <rPh sb="37" eb="39">
      <t>チユ</t>
    </rPh>
    <rPh sb="40" eb="42">
      <t>ハンダン</t>
    </rPh>
    <rPh sb="46" eb="47">
      <t>イタダ</t>
    </rPh>
    <phoneticPr fontId="1"/>
  </si>
  <si>
    <t>※実施した検査</t>
    <rPh sb="1" eb="3">
      <t>ジッシ</t>
    </rPh>
    <rPh sb="5" eb="7">
      <t>ケンサ</t>
    </rPh>
    <phoneticPr fontId="1"/>
  </si>
  <si>
    <t>金額</t>
    <rPh sb="0" eb="1">
      <t>キン</t>
    </rPh>
    <rPh sb="1" eb="2">
      <t>ガク</t>
    </rPh>
    <phoneticPr fontId="1"/>
  </si>
  <si>
    <t>回数券金額調整</t>
    <rPh sb="0" eb="3">
      <t>カイスウケン</t>
    </rPh>
    <rPh sb="3" eb="5">
      <t>キンガク</t>
    </rPh>
    <rPh sb="5" eb="7">
      <t>チョウセイ</t>
    </rPh>
    <phoneticPr fontId="1"/>
  </si>
  <si>
    <r>
      <t xml:space="preserve">費用明細
</t>
    </r>
    <r>
      <rPr>
        <sz val="8"/>
        <color theme="1"/>
        <rFont val="Meiryo UI"/>
        <family val="3"/>
        <charset val="128"/>
      </rPr>
      <t>1クールで必要な
施術料金の内訳です</t>
    </r>
    <rPh sb="0" eb="2">
      <t>ヒヨウ</t>
    </rPh>
    <rPh sb="2" eb="4">
      <t>メイサイ</t>
    </rPh>
    <rPh sb="11" eb="13">
      <t>ヒツヨウ</t>
    </rPh>
    <rPh sb="15" eb="17">
      <t>セジュツ</t>
    </rPh>
    <rPh sb="17" eb="19">
      <t>リョウキン</t>
    </rPh>
    <rPh sb="20" eb="22">
      <t>ウチワケ</t>
    </rPh>
    <phoneticPr fontId="1"/>
  </si>
  <si>
    <t>（初診料・再検査料・1クール施術料）</t>
    <rPh sb="1" eb="4">
      <t>ショシンリョウ</t>
    </rPh>
    <rPh sb="5" eb="8">
      <t>サイケンサ</t>
    </rPh>
    <rPh sb="8" eb="9">
      <t>リョウ</t>
    </rPh>
    <rPh sb="14" eb="16">
      <t>セジュツ</t>
    </rPh>
    <rPh sb="16" eb="17">
      <t>リョウ</t>
    </rPh>
    <phoneticPr fontId="1"/>
  </si>
  <si>
    <t>メンテナンス</t>
    <phoneticPr fontId="1"/>
  </si>
  <si>
    <t>必要</t>
    <rPh sb="0" eb="2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</si>
</sst>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\ &quot;円&quot;"/>
    <numFmt numFmtId="177" formatCode="\(\ #,##0\ \)"/>
  </numFmts>
  <fonts count="20" x14ac:knownFonts="1">
    <font>
      <sz val="8"/>
      <color theme="1"/>
      <name val="Meiryo UI"/>
      <family val="2"/>
      <charset val="128"/>
    </font>
    <font>
      <sz val="6"/>
      <name val="Meiryo UI"/>
      <family val="2"/>
      <charset val="128"/>
    </font>
    <font>
      <sz val="8"/>
      <color theme="1"/>
      <name val="Meiryo UI"/>
      <family val="2"/>
      <charset val="128"/>
    </font>
    <font>
      <sz val="8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8"/>
      <color theme="1"/>
      <name val="Meiryo UI"/>
      <family val="2"/>
      <charset val="128"/>
    </font>
    <font>
      <b/>
      <sz val="24"/>
      <color theme="1"/>
      <name val="麗流隷書"/>
      <family val="3"/>
      <charset val="128"/>
    </font>
    <font>
      <b/>
      <sz val="18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1" tint="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1" tint="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1" tint="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1" tint="0.499984740745262"/>
      </right>
      <top/>
      <bottom style="hair">
        <color theme="0" tint="-0.499984740745262"/>
      </bottom>
      <diagonal/>
    </border>
    <border>
      <left style="thin">
        <color theme="1" tint="0.499984740745262"/>
      </left>
      <right style="hair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theme="1" tint="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38" fontId="5" fillId="0" borderId="2" xfId="1" applyFont="1" applyBorder="1" applyAlignment="1" applyProtection="1">
      <alignment horizontal="right" vertical="center" indent="1"/>
      <protection locked="0"/>
    </xf>
    <xf numFmtId="0" fontId="10" fillId="2" borderId="0" xfId="0" applyFont="1" applyFill="1">
      <alignment vertical="center"/>
    </xf>
    <xf numFmtId="0" fontId="12" fillId="2" borderId="3" xfId="0" applyFont="1" applyFill="1" applyBorder="1" applyAlignment="1" applyProtection="1"/>
    <xf numFmtId="0" fontId="9" fillId="2" borderId="4" xfId="0" applyFont="1" applyFill="1" applyBorder="1" applyAlignment="1" applyProtection="1"/>
    <xf numFmtId="0" fontId="12" fillId="2" borderId="4" xfId="0" applyFont="1" applyFill="1" applyBorder="1" applyAlignment="1" applyProtection="1"/>
    <xf numFmtId="0" fontId="9" fillId="2" borderId="5" xfId="0" applyFont="1" applyFill="1" applyBorder="1" applyAlignment="1" applyProtection="1"/>
    <xf numFmtId="0" fontId="12" fillId="2" borderId="6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9" fillId="2" borderId="7" xfId="0" applyFont="1" applyFill="1" applyBorder="1" applyAlignment="1" applyProtection="1">
      <alignment vertical="center"/>
    </xf>
    <xf numFmtId="0" fontId="5" fillId="0" borderId="2" xfId="0" applyFont="1" applyBorder="1">
      <alignment vertical="center"/>
    </xf>
    <xf numFmtId="0" fontId="12" fillId="2" borderId="8" xfId="0" applyFont="1" applyFill="1" applyBorder="1" applyAlignment="1" applyProtection="1">
      <alignment vertical="top"/>
    </xf>
    <xf numFmtId="0" fontId="9" fillId="2" borderId="9" xfId="0" applyFont="1" applyFill="1" applyBorder="1" applyAlignment="1" applyProtection="1">
      <alignment vertical="top"/>
    </xf>
    <xf numFmtId="0" fontId="12" fillId="2" borderId="9" xfId="0" applyFont="1" applyFill="1" applyBorder="1" applyAlignment="1" applyProtection="1">
      <alignment vertical="top"/>
    </xf>
    <xf numFmtId="0" fontId="9" fillId="2" borderId="10" xfId="0" applyFont="1" applyFill="1" applyBorder="1" applyAlignment="1" applyProtection="1">
      <alignment vertical="top"/>
    </xf>
    <xf numFmtId="0" fontId="16" fillId="2" borderId="6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6" fillId="2" borderId="0" xfId="0" applyFont="1" applyFill="1" applyBorder="1">
      <alignment vertical="center"/>
    </xf>
    <xf numFmtId="0" fontId="16" fillId="2" borderId="7" xfId="0" applyFont="1" applyFill="1" applyBorder="1">
      <alignment vertical="center"/>
    </xf>
    <xf numFmtId="0" fontId="16" fillId="2" borderId="6" xfId="0" applyFont="1" applyFill="1" applyBorder="1">
      <alignment vertical="center"/>
    </xf>
    <xf numFmtId="38" fontId="5" fillId="0" borderId="0" xfId="0" applyNumberFormat="1" applyFont="1">
      <alignment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1" xfId="0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left" indent="1"/>
      <protection locked="0"/>
    </xf>
    <xf numFmtId="0" fontId="8" fillId="2" borderId="1" xfId="0" applyFont="1" applyFill="1" applyBorder="1" applyAlignment="1" applyProtection="1">
      <alignment horizontal="left" indent="1"/>
      <protection locked="0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2" fillId="2" borderId="3" xfId="0" applyFont="1" applyFill="1" applyBorder="1" applyAlignment="1" applyProtection="1">
      <alignment horizontal="left" vertical="center" indent="1"/>
      <protection locked="0"/>
    </xf>
    <xf numFmtId="0" fontId="12" fillId="2" borderId="4" xfId="0" applyFont="1" applyFill="1" applyBorder="1" applyAlignment="1" applyProtection="1">
      <alignment horizontal="left" vertical="center" indent="1"/>
      <protection locked="0"/>
    </xf>
    <xf numFmtId="0" fontId="12" fillId="2" borderId="5" xfId="0" applyFont="1" applyFill="1" applyBorder="1" applyAlignment="1" applyProtection="1">
      <alignment horizontal="left" vertical="center" indent="1"/>
      <protection locked="0"/>
    </xf>
    <xf numFmtId="0" fontId="12" fillId="2" borderId="8" xfId="0" applyFont="1" applyFill="1" applyBorder="1" applyAlignment="1" applyProtection="1">
      <alignment horizontal="left" vertical="center" indent="1"/>
      <protection locked="0"/>
    </xf>
    <xf numFmtId="0" fontId="12" fillId="2" borderId="9" xfId="0" applyFont="1" applyFill="1" applyBorder="1" applyAlignment="1" applyProtection="1">
      <alignment horizontal="left" vertical="center" indent="1"/>
      <protection locked="0"/>
    </xf>
    <xf numFmtId="0" fontId="12" fillId="2" borderId="10" xfId="0" applyFont="1" applyFill="1" applyBorder="1" applyAlignment="1" applyProtection="1">
      <alignment horizontal="left" vertical="center" indent="1"/>
      <protection locked="0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 applyProtection="1">
      <alignment horizontal="right" vertical="center" indent="1"/>
      <protection locked="0"/>
    </xf>
    <xf numFmtId="0" fontId="14" fillId="2" borderId="4" xfId="0" applyFont="1" applyFill="1" applyBorder="1" applyAlignment="1" applyProtection="1">
      <alignment horizontal="right" vertical="center" indent="1"/>
      <protection locked="0"/>
    </xf>
    <xf numFmtId="0" fontId="14" fillId="2" borderId="8" xfId="0" applyFont="1" applyFill="1" applyBorder="1" applyAlignment="1" applyProtection="1">
      <alignment horizontal="right" vertical="center" indent="1"/>
      <protection locked="0"/>
    </xf>
    <xf numFmtId="0" fontId="14" fillId="2" borderId="9" xfId="0" applyFont="1" applyFill="1" applyBorder="1" applyAlignment="1" applyProtection="1">
      <alignment horizontal="right" vertical="center" indent="1"/>
      <protection locked="0"/>
    </xf>
    <xf numFmtId="0" fontId="12" fillId="2" borderId="4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right" vertical="top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 indent="1"/>
    </xf>
    <xf numFmtId="0" fontId="16" fillId="2" borderId="9" xfId="0" applyFont="1" applyFill="1" applyBorder="1" applyAlignment="1">
      <alignment horizontal="right" vertical="center" indent="1"/>
    </xf>
    <xf numFmtId="176" fontId="16" fillId="2" borderId="4" xfId="0" applyNumberFormat="1" applyFont="1" applyFill="1" applyBorder="1" applyAlignment="1">
      <alignment horizontal="center" vertical="center"/>
    </xf>
    <xf numFmtId="176" fontId="16" fillId="2" borderId="0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19" xfId="0" applyFont="1" applyFill="1" applyBorder="1" applyAlignment="1">
      <alignment horizontal="right" vertical="center" indent="1"/>
    </xf>
    <xf numFmtId="0" fontId="17" fillId="2" borderId="20" xfId="0" applyFont="1" applyFill="1" applyBorder="1" applyAlignment="1">
      <alignment horizontal="right" vertical="center" indent="1"/>
    </xf>
    <xf numFmtId="38" fontId="9" fillId="2" borderId="16" xfId="1" applyFont="1" applyFill="1" applyBorder="1" applyAlignment="1">
      <alignment horizontal="right" vertical="center" indent="2"/>
    </xf>
    <xf numFmtId="38" fontId="9" fillId="2" borderId="17" xfId="1" applyFont="1" applyFill="1" applyBorder="1" applyAlignment="1">
      <alignment horizontal="right" vertical="center" indent="2"/>
    </xf>
    <xf numFmtId="38" fontId="9" fillId="2" borderId="26" xfId="1" applyFont="1" applyFill="1" applyBorder="1" applyAlignment="1">
      <alignment horizontal="right" vertical="center" indent="2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76" fontId="16" fillId="2" borderId="9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38" fontId="9" fillId="2" borderId="27" xfId="1" applyFont="1" applyFill="1" applyBorder="1" applyAlignment="1">
      <alignment horizontal="right" vertical="center" indent="2"/>
    </xf>
    <xf numFmtId="38" fontId="9" fillId="2" borderId="12" xfId="1" applyFont="1" applyFill="1" applyBorder="1" applyAlignment="1">
      <alignment horizontal="right" vertical="center" indent="2"/>
    </xf>
    <xf numFmtId="38" fontId="9" fillId="2" borderId="14" xfId="1" applyFont="1" applyFill="1" applyBorder="1" applyAlignment="1">
      <alignment horizontal="right" vertical="center" indent="2"/>
    </xf>
    <xf numFmtId="0" fontId="13" fillId="2" borderId="4" xfId="0" applyFont="1" applyFill="1" applyBorder="1" applyAlignment="1" applyProtection="1">
      <alignment horizontal="left" vertical="center" inden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38" fontId="9" fillId="2" borderId="28" xfId="1" applyFont="1" applyFill="1" applyBorder="1" applyAlignment="1">
      <alignment horizontal="right" vertical="center" indent="2"/>
    </xf>
    <xf numFmtId="38" fontId="9" fillId="2" borderId="24" xfId="1" applyFont="1" applyFill="1" applyBorder="1" applyAlignment="1">
      <alignment horizontal="right" vertical="center" indent="2"/>
    </xf>
    <xf numFmtId="38" fontId="9" fillId="2" borderId="25" xfId="1" applyFont="1" applyFill="1" applyBorder="1" applyAlignment="1">
      <alignment horizontal="right" vertical="center" indent="2"/>
    </xf>
    <xf numFmtId="38" fontId="18" fillId="2" borderId="21" xfId="1" applyFont="1" applyFill="1" applyBorder="1" applyAlignment="1">
      <alignment horizontal="right" vertical="center" indent="2"/>
    </xf>
    <xf numFmtId="38" fontId="18" fillId="2" borderId="19" xfId="1" applyFont="1" applyFill="1" applyBorder="1" applyAlignment="1">
      <alignment horizontal="right" vertical="center" indent="2"/>
    </xf>
    <xf numFmtId="38" fontId="18" fillId="2" borderId="22" xfId="1" applyFont="1" applyFill="1" applyBorder="1" applyAlignment="1">
      <alignment horizontal="right" vertical="center" indent="2"/>
    </xf>
    <xf numFmtId="177" fontId="9" fillId="2" borderId="27" xfId="1" applyNumberFormat="1" applyFont="1" applyFill="1" applyBorder="1" applyAlignment="1">
      <alignment horizontal="right" vertical="center" indent="2"/>
    </xf>
    <xf numFmtId="177" fontId="9" fillId="2" borderId="12" xfId="1" applyNumberFormat="1" applyFont="1" applyFill="1" applyBorder="1" applyAlignment="1">
      <alignment horizontal="right" vertical="center" indent="2"/>
    </xf>
  </cellXfs>
  <cellStyles count="2">
    <cellStyle name="桁区切り" xfId="1" builtinId="6"/>
    <cellStyle name="標準" xfId="0" builtinId="0"/>
  </cellStyles>
  <dxfs count="8">
    <dxf>
      <font>
        <color rgb="FFFF0000"/>
      </font>
      <fill>
        <patternFill>
          <bgColor rgb="FFFF0000"/>
        </patternFill>
      </fill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W$11" lockText="1" noThreeD="1"/>
</file>

<file path=xl/ctrlProps/ctrlProp10.xml><?xml version="1.0" encoding="utf-8"?>
<formControlPr xmlns="http://schemas.microsoft.com/office/spreadsheetml/2009/9/main" objectType="CheckBox" fmlaLink="$W$10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W$12" lockText="1" noThreeD="1"/>
</file>

<file path=xl/ctrlProps/ctrlProp3.xml><?xml version="1.0" encoding="utf-8"?>
<formControlPr xmlns="http://schemas.microsoft.com/office/spreadsheetml/2009/9/main" objectType="CheckBox" fmlaLink="$W$13" lockText="1" noThreeD="1"/>
</file>

<file path=xl/ctrlProps/ctrlProp4.xml><?xml version="1.0" encoding="utf-8"?>
<formControlPr xmlns="http://schemas.microsoft.com/office/spreadsheetml/2009/9/main" objectType="CheckBox" fmlaLink="$W$14" lockText="1" noThreeD="1"/>
</file>

<file path=xl/ctrlProps/ctrlProp5.xml><?xml version="1.0" encoding="utf-8"?>
<formControlPr xmlns="http://schemas.microsoft.com/office/spreadsheetml/2009/9/main" objectType="CheckBox" fmlaLink="$W$15" lockText="1" noThreeD="1"/>
</file>

<file path=xl/ctrlProps/ctrlProp6.xml><?xml version="1.0" encoding="utf-8"?>
<formControlPr xmlns="http://schemas.microsoft.com/office/spreadsheetml/2009/9/main" objectType="CheckBox" fmlaLink="$W$16" lockText="1" noThreeD="1"/>
</file>

<file path=xl/ctrlProps/ctrlProp7.xml><?xml version="1.0" encoding="utf-8"?>
<formControlPr xmlns="http://schemas.microsoft.com/office/spreadsheetml/2009/9/main" objectType="CheckBox" fmlaLink="$W$19" lockText="1" noThreeD="1"/>
</file>

<file path=xl/ctrlProps/ctrlProp8.xml><?xml version="1.0" encoding="utf-8"?>
<formControlPr xmlns="http://schemas.microsoft.com/office/spreadsheetml/2009/9/main" objectType="CheckBox" fmlaLink="$W$20" lockText="1" noThreeD="1"/>
</file>

<file path=xl/ctrlProps/ctrlProp9.xml><?xml version="1.0" encoding="utf-8"?>
<formControlPr xmlns="http://schemas.microsoft.com/office/spreadsheetml/2009/9/main" objectType="CheckBox" fmlaLink="$W$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84667</xdr:colOff>
      <xdr:row>0</xdr:row>
      <xdr:rowOff>47625</xdr:rowOff>
    </xdr:from>
    <xdr:to>
      <xdr:col>3</xdr:col>
      <xdr:colOff>9525</xdr:colOff>
      <xdr:row>5</xdr:row>
      <xdr:rowOff>134715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86"/>
        <a:stretch/>
      </xdr:blipFill>
      <xdr:spPr>
        <a:xfrm>
          <a:off x="211667" y="47625"/>
          <a:ext cx="856191" cy="82792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19</xdr:row>
          <xdr:rowOff>9525</xdr:rowOff>
        </xdr:from>
        <xdr:to>
          <xdr:col>7</xdr:col>
          <xdr:colOff>419100</xdr:colOff>
          <xdr:row>20</xdr:row>
          <xdr:rowOff>0</xdr:rowOff>
        </xdr:to>
        <xdr:sp macro=""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ジョイントプレイテクニック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20</xdr:row>
          <xdr:rowOff>0</xdr:rowOff>
        </xdr:from>
        <xdr:to>
          <xdr:col>8</xdr:col>
          <xdr:colOff>0</xdr:colOff>
          <xdr:row>21</xdr:row>
          <xdr:rowOff>0</xdr:rowOff>
        </xdr:to>
        <xdr:sp macro=""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筋肉バランス調整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21</xdr:row>
          <xdr:rowOff>0</xdr:rowOff>
        </xdr:from>
        <xdr:to>
          <xdr:col>8</xdr:col>
          <xdr:colOff>0</xdr:colOff>
          <xdr:row>22</xdr:row>
          <xdr:rowOff>0</xdr:rowOff>
        </xdr:to>
        <xdr:sp macro=""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微弱電流治療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22</xdr:row>
          <xdr:rowOff>0</xdr:rowOff>
        </xdr:from>
        <xdr:to>
          <xdr:col>8</xdr:col>
          <xdr:colOff>0</xdr:colOff>
          <xdr:row>23</xdr:row>
          <xdr:rowOff>0</xdr:rowOff>
        </xdr:to>
        <xdr:sp macro=""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超音波治療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19</xdr:row>
          <xdr:rowOff>0</xdr:rowOff>
        </xdr:from>
        <xdr:to>
          <xdr:col>12</xdr:col>
          <xdr:colOff>0</xdr:colOff>
          <xdr:row>20</xdr:row>
          <xdr:rowOff>0</xdr:rowOff>
        </xdr:to>
        <xdr:sp macro=""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ＳＳＰ(電気針)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20</xdr:row>
          <xdr:rowOff>0</xdr:rowOff>
        </xdr:from>
        <xdr:to>
          <xdr:col>11</xdr:col>
          <xdr:colOff>419100</xdr:colOff>
          <xdr:row>21</xdr:row>
          <xdr:rowOff>0</xdr:rowOff>
        </xdr:to>
        <xdr:sp macro="" textlink="">
          <xdr:nvSpPr>
            <xdr:cNvPr id="1033" name="チェック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鍼灸施術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21</xdr:row>
          <xdr:rowOff>0</xdr:rowOff>
        </xdr:from>
        <xdr:to>
          <xdr:col>12</xdr:col>
          <xdr:colOff>0</xdr:colOff>
          <xdr:row>22</xdr:row>
          <xdr:rowOff>0</xdr:rowOff>
        </xdr:to>
        <xdr:sp macro=""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22</xdr:row>
          <xdr:rowOff>0</xdr:rowOff>
        </xdr:from>
        <xdr:to>
          <xdr:col>11</xdr:col>
          <xdr:colOff>419100</xdr:colOff>
          <xdr:row>23</xdr:row>
          <xdr:rowOff>0</xdr:rowOff>
        </xdr:to>
        <xdr:sp macro="" textlink="">
          <xdr:nvSpPr>
            <xdr:cNvPr id="1035" name="チェック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20</xdr:row>
          <xdr:rowOff>0</xdr:rowOff>
        </xdr:from>
        <xdr:to>
          <xdr:col>16</xdr:col>
          <xdr:colOff>0</xdr:colOff>
          <xdr:row>21</xdr:row>
          <xdr:rowOff>0</xdr:rowOff>
        </xdr:to>
        <xdr:sp macro="" textlink="">
          <xdr:nvSpPr>
            <xdr:cNvPr id="1036" name="チェック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姿勢分析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21</xdr:row>
          <xdr:rowOff>0</xdr:rowOff>
        </xdr:from>
        <xdr:to>
          <xdr:col>15</xdr:col>
          <xdr:colOff>428625</xdr:colOff>
          <xdr:row>22</xdr:row>
          <xdr:rowOff>0</xdr:rowOff>
        </xdr:to>
        <xdr:sp macro="" textlink="">
          <xdr:nvSpPr>
            <xdr:cNvPr id="1037" name="チェック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超音波画像検査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302416</xdr:colOff>
          <xdr:row>17</xdr:row>
          <xdr:rowOff>21431</xdr:rowOff>
        </xdr:from>
        <xdr:to>
          <xdr:col>7</xdr:col>
          <xdr:colOff>11904</xdr:colOff>
          <xdr:row>18</xdr:row>
          <xdr:rowOff>154780</xdr:rowOff>
        </xdr:to>
        <xdr:sp macro="" textlink="">
          <xdr:nvSpPr>
            <xdr:cNvPr id="1038" name="チェック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CC5F5060-2ABE-4948-8508-5DEAE576EA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435769</xdr:colOff>
          <xdr:row>17</xdr:row>
          <xdr:rowOff>19050</xdr:rowOff>
        </xdr:from>
        <xdr:to>
          <xdr:col>9</xdr:col>
          <xdr:colOff>273843</xdr:colOff>
          <xdr:row>18</xdr:row>
          <xdr:rowOff>152399</xdr:rowOff>
        </xdr:to>
        <xdr:sp macro=""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63CD1470-67A0-4F41-B4B2-175ADDD9D0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4F0BF-E44E-4D4C-9744-404853F62499}">
  <sheetPr codeName="Sheet1"/>
  <dimension ref="A1:X50"/>
  <sheetViews>
    <sheetView tabSelected="1" view="pageBreakPreview" zoomScale="80" zoomScaleNormal="100" zoomScaleSheetLayoutView="80" workbookViewId="0">
      <selection activeCell="B34" sqref="B34:D47"/>
    </sheetView>
  </sheetViews>
  <sheetFormatPr defaultRowHeight="12" x14ac:dyDescent="0.2"/>
  <cols>
    <col min="1" max="1" width="1.85546875" style="2" customWidth="1"/>
    <col min="2" max="17" width="7" style="2" customWidth="1"/>
    <col min="18" max="18" width="1.85546875" style="2" customWidth="1"/>
    <col min="19" max="19" width="9.140625" style="2"/>
    <col min="20" max="20" width="21.140625" style="2" bestFit="1" customWidth="1"/>
    <col min="21" max="21" width="11.42578125" style="2" customWidth="1"/>
    <col min="22" max="22" width="9.140625" style="2" hidden="1" customWidth="1"/>
    <col min="23" max="24" width="0" style="2" hidden="1" customWidth="1"/>
    <col min="25" max="16384" width="9.140625" style="2"/>
  </cols>
  <sheetData>
    <row r="1" spans="1:24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ht="12" customHeight="1" x14ac:dyDescent="0.2">
      <c r="A2" s="1"/>
      <c r="B2" s="1"/>
      <c r="C2" s="1"/>
      <c r="D2" s="32" t="s">
        <v>0</v>
      </c>
      <c r="E2" s="32"/>
      <c r="F2" s="32"/>
      <c r="G2" s="32"/>
      <c r="H2" s="32"/>
      <c r="I2" s="32"/>
      <c r="J2" s="33" t="s">
        <v>1</v>
      </c>
      <c r="K2" s="33"/>
      <c r="L2" s="33"/>
      <c r="M2" s="33"/>
      <c r="N2" s="33"/>
      <c r="O2" s="33"/>
      <c r="P2" s="33"/>
      <c r="Q2" s="33"/>
      <c r="R2" s="1"/>
    </row>
    <row r="3" spans="1:24" ht="12" customHeight="1" x14ac:dyDescent="0.2">
      <c r="A3" s="1"/>
      <c r="B3" s="1"/>
      <c r="C3" s="1"/>
      <c r="D3" s="32"/>
      <c r="E3" s="32"/>
      <c r="F3" s="32"/>
      <c r="G3" s="32"/>
      <c r="H3" s="32"/>
      <c r="I3" s="32"/>
      <c r="J3" s="33"/>
      <c r="K3" s="33"/>
      <c r="L3" s="33"/>
      <c r="M3" s="33"/>
      <c r="N3" s="33"/>
      <c r="O3" s="33"/>
      <c r="P3" s="33"/>
      <c r="Q3" s="33"/>
      <c r="R3" s="1"/>
    </row>
    <row r="4" spans="1:24" ht="12" customHeight="1" x14ac:dyDescent="0.2">
      <c r="A4" s="1"/>
      <c r="B4" s="1"/>
      <c r="C4" s="1"/>
      <c r="D4" s="32"/>
      <c r="E4" s="32"/>
      <c r="F4" s="32"/>
      <c r="G4" s="32"/>
      <c r="H4" s="32"/>
      <c r="I4" s="32"/>
      <c r="J4" s="33"/>
      <c r="K4" s="33"/>
      <c r="L4" s="33"/>
      <c r="M4" s="33"/>
      <c r="N4" s="33"/>
      <c r="O4" s="33"/>
      <c r="P4" s="33"/>
      <c r="Q4" s="33"/>
      <c r="R4" s="1"/>
    </row>
    <row r="5" spans="1:24" ht="12" customHeight="1" x14ac:dyDescent="0.2">
      <c r="A5" s="1"/>
      <c r="B5" s="1"/>
      <c r="C5" s="1"/>
      <c r="D5" s="32"/>
      <c r="E5" s="32"/>
      <c r="F5" s="32"/>
      <c r="G5" s="32"/>
      <c r="H5" s="32"/>
      <c r="I5" s="32"/>
      <c r="J5" s="33"/>
      <c r="K5" s="33"/>
      <c r="L5" s="33"/>
      <c r="M5" s="33"/>
      <c r="N5" s="33"/>
      <c r="O5" s="33"/>
      <c r="P5" s="33"/>
      <c r="Q5" s="33"/>
      <c r="R5" s="1"/>
    </row>
    <row r="6" spans="1:24" ht="12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4" ht="15" customHeight="1" x14ac:dyDescent="0.2">
      <c r="A7" s="1"/>
      <c r="B7" s="1"/>
      <c r="C7" s="34"/>
      <c r="D7" s="34"/>
      <c r="E7" s="34"/>
      <c r="F7" s="36"/>
      <c r="G7" s="36"/>
      <c r="H7" s="36"/>
      <c r="I7" s="38" t="s">
        <v>2</v>
      </c>
      <c r="J7" s="1"/>
      <c r="K7" s="1"/>
      <c r="L7" s="1"/>
      <c r="M7" s="1"/>
      <c r="N7" s="1"/>
      <c r="O7" s="1"/>
      <c r="P7" s="1"/>
      <c r="Q7" s="1"/>
      <c r="R7" s="1"/>
      <c r="T7" s="3" t="s">
        <v>28</v>
      </c>
      <c r="U7" s="3" t="s">
        <v>47</v>
      </c>
    </row>
    <row r="8" spans="1:24" ht="15" customHeight="1" x14ac:dyDescent="0.2">
      <c r="A8" s="1"/>
      <c r="B8" s="1"/>
      <c r="C8" s="35"/>
      <c r="D8" s="35"/>
      <c r="E8" s="35"/>
      <c r="F8" s="37"/>
      <c r="G8" s="37"/>
      <c r="H8" s="37"/>
      <c r="I8" s="38"/>
      <c r="J8" s="1"/>
      <c r="K8" s="1"/>
      <c r="L8" s="1"/>
      <c r="M8" s="1"/>
      <c r="N8" s="1"/>
      <c r="O8" s="1"/>
      <c r="P8" s="1"/>
      <c r="Q8" s="1"/>
      <c r="R8" s="1"/>
      <c r="T8" s="4" t="s">
        <v>32</v>
      </c>
      <c r="U8" s="5">
        <v>0</v>
      </c>
    </row>
    <row r="9" spans="1:24" ht="15" customHeight="1" x14ac:dyDescent="0.2">
      <c r="A9" s="6"/>
      <c r="B9" s="39" t="s">
        <v>3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1"/>
      <c r="T9" s="4" t="s">
        <v>33</v>
      </c>
      <c r="U9" s="5">
        <v>0</v>
      </c>
      <c r="W9" s="2" t="b">
        <v>0</v>
      </c>
      <c r="X9" s="2">
        <f>COUNTIF(W9,TRUE)</f>
        <v>0</v>
      </c>
    </row>
    <row r="10" spans="1:24" ht="15" customHeight="1" x14ac:dyDescent="0.2">
      <c r="A10" s="6"/>
      <c r="B10" s="40">
        <f>C7</f>
        <v>0</v>
      </c>
      <c r="C10" s="40"/>
      <c r="D10" s="41" t="s">
        <v>4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1"/>
      <c r="T10" s="4" t="s">
        <v>34</v>
      </c>
      <c r="U10" s="5">
        <v>0</v>
      </c>
      <c r="W10" s="2" t="b">
        <v>0</v>
      </c>
      <c r="X10" s="2">
        <f t="shared" ref="X10:X20" si="0">COUNTIF(W10,TRUE)</f>
        <v>0</v>
      </c>
    </row>
    <row r="11" spans="1:24" ht="15" customHeight="1" x14ac:dyDescent="0.2">
      <c r="A11" s="6"/>
      <c r="B11" s="41" t="s">
        <v>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1"/>
      <c r="T11" s="4" t="s">
        <v>13</v>
      </c>
      <c r="U11" s="5">
        <v>0</v>
      </c>
      <c r="W11" s="2" t="b">
        <v>0</v>
      </c>
      <c r="X11" s="2">
        <f t="shared" si="0"/>
        <v>0</v>
      </c>
    </row>
    <row r="12" spans="1:24" ht="15" customHeight="1" x14ac:dyDescent="0.2">
      <c r="A12" s="6"/>
      <c r="B12" s="41" t="s">
        <v>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1"/>
      <c r="T12" s="4" t="s">
        <v>36</v>
      </c>
      <c r="U12" s="5">
        <v>0</v>
      </c>
      <c r="W12" s="2" t="b">
        <v>0</v>
      </c>
      <c r="X12" s="2">
        <f t="shared" si="0"/>
        <v>0</v>
      </c>
    </row>
    <row r="13" spans="1:24" ht="10.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"/>
      <c r="T13" s="4" t="s">
        <v>37</v>
      </c>
      <c r="U13" s="5">
        <v>0</v>
      </c>
      <c r="W13" s="2" t="b">
        <v>0</v>
      </c>
      <c r="X13" s="2">
        <f t="shared" si="0"/>
        <v>0</v>
      </c>
    </row>
    <row r="14" spans="1:24" ht="16.5" customHeight="1" x14ac:dyDescent="0.2">
      <c r="A14" s="6"/>
      <c r="B14" s="54" t="s">
        <v>7</v>
      </c>
      <c r="C14" s="54"/>
      <c r="D14" s="54"/>
      <c r="E14" s="42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4"/>
      <c r="R14" s="1"/>
      <c r="T14" s="4" t="s">
        <v>38</v>
      </c>
      <c r="U14" s="5">
        <v>0</v>
      </c>
      <c r="W14" s="2" t="b">
        <v>0</v>
      </c>
      <c r="X14" s="2">
        <f t="shared" si="0"/>
        <v>0</v>
      </c>
    </row>
    <row r="15" spans="1:24" ht="16.5" customHeight="1" x14ac:dyDescent="0.2">
      <c r="A15" s="6"/>
      <c r="B15" s="54"/>
      <c r="C15" s="54"/>
      <c r="D15" s="54"/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  <c r="R15" s="1"/>
      <c r="T15" s="4" t="s">
        <v>39</v>
      </c>
      <c r="U15" s="5">
        <v>0</v>
      </c>
      <c r="W15" s="2" t="b">
        <v>0</v>
      </c>
      <c r="X15" s="2">
        <f t="shared" si="0"/>
        <v>0</v>
      </c>
    </row>
    <row r="16" spans="1:24" ht="15" customHeight="1" x14ac:dyDescent="0.2">
      <c r="A16" s="6"/>
      <c r="B16" s="48" t="s">
        <v>8</v>
      </c>
      <c r="C16" s="49"/>
      <c r="D16" s="50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4"/>
      <c r="R16" s="1"/>
      <c r="T16" s="4" t="s">
        <v>40</v>
      </c>
      <c r="U16" s="5">
        <v>0</v>
      </c>
      <c r="W16" s="2" t="b">
        <v>0</v>
      </c>
      <c r="X16" s="2">
        <f t="shared" si="0"/>
        <v>0</v>
      </c>
    </row>
    <row r="17" spans="1:24" ht="15" customHeight="1" x14ac:dyDescent="0.2">
      <c r="A17" s="6"/>
      <c r="B17" s="51"/>
      <c r="C17" s="52"/>
      <c r="D17" s="53"/>
      <c r="E17" s="45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7"/>
      <c r="R17" s="1"/>
      <c r="T17" s="4" t="s">
        <v>41</v>
      </c>
      <c r="U17" s="5">
        <v>0</v>
      </c>
    </row>
    <row r="18" spans="1:24" ht="13.5" customHeight="1" x14ac:dyDescent="0.2">
      <c r="A18" s="6"/>
      <c r="B18" s="48" t="s">
        <v>51</v>
      </c>
      <c r="C18" s="49"/>
      <c r="D18" s="50"/>
      <c r="E18" s="42" t="s">
        <v>52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4"/>
      <c r="R18" s="1"/>
      <c r="T18" s="4"/>
      <c r="U18" s="5"/>
    </row>
    <row r="19" spans="1:24" ht="13.5" customHeight="1" x14ac:dyDescent="0.2">
      <c r="A19" s="6"/>
      <c r="B19" s="51"/>
      <c r="C19" s="52"/>
      <c r="D19" s="53"/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7"/>
      <c r="R19" s="1"/>
      <c r="T19" s="4"/>
      <c r="U19" s="5"/>
      <c r="W19" s="2" t="b">
        <v>0</v>
      </c>
      <c r="X19" s="2">
        <f t="shared" si="0"/>
        <v>0</v>
      </c>
    </row>
    <row r="20" spans="1:24" ht="16.5" customHeight="1" x14ac:dyDescent="0.25">
      <c r="A20" s="6"/>
      <c r="B20" s="54" t="s">
        <v>9</v>
      </c>
      <c r="C20" s="54"/>
      <c r="D20" s="54"/>
      <c r="E20" s="7"/>
      <c r="F20" s="8"/>
      <c r="G20" s="8"/>
      <c r="H20" s="8"/>
      <c r="I20" s="8"/>
      <c r="J20" s="9"/>
      <c r="K20" s="8"/>
      <c r="L20" s="8"/>
      <c r="M20" s="113" t="s">
        <v>46</v>
      </c>
      <c r="N20" s="113"/>
      <c r="O20" s="113"/>
      <c r="P20" s="8"/>
      <c r="Q20" s="10"/>
      <c r="R20" s="1"/>
      <c r="T20" s="4"/>
      <c r="U20" s="5"/>
      <c r="W20" s="2" t="b">
        <v>0</v>
      </c>
      <c r="X20" s="2">
        <f t="shared" si="0"/>
        <v>0</v>
      </c>
    </row>
    <row r="21" spans="1:24" ht="16.5" customHeight="1" x14ac:dyDescent="0.2">
      <c r="A21" s="6"/>
      <c r="B21" s="54"/>
      <c r="C21" s="54"/>
      <c r="D21" s="54"/>
      <c r="E21" s="11"/>
      <c r="F21" s="12"/>
      <c r="G21" s="12"/>
      <c r="H21" s="12"/>
      <c r="I21" s="12"/>
      <c r="J21" s="13"/>
      <c r="K21" s="12"/>
      <c r="L21" s="12"/>
      <c r="M21" s="12"/>
      <c r="N21" s="13"/>
      <c r="O21" s="12"/>
      <c r="P21" s="12"/>
      <c r="Q21" s="14"/>
      <c r="R21" s="1"/>
    </row>
    <row r="22" spans="1:24" ht="16.5" customHeight="1" x14ac:dyDescent="0.2">
      <c r="A22" s="6"/>
      <c r="B22" s="54"/>
      <c r="C22" s="54"/>
      <c r="D22" s="54"/>
      <c r="E22" s="11"/>
      <c r="F22" s="12"/>
      <c r="G22" s="12"/>
      <c r="H22" s="12"/>
      <c r="I22" s="12"/>
      <c r="J22" s="13"/>
      <c r="K22" s="12"/>
      <c r="L22" s="12"/>
      <c r="M22" s="12"/>
      <c r="N22" s="13"/>
      <c r="O22" s="12"/>
      <c r="P22" s="12"/>
      <c r="Q22" s="14"/>
      <c r="R22" s="1"/>
      <c r="T22" s="3" t="s">
        <v>48</v>
      </c>
      <c r="U22" s="15">
        <v>0</v>
      </c>
    </row>
    <row r="23" spans="1:24" ht="16.5" customHeight="1" x14ac:dyDescent="0.2">
      <c r="A23" s="6"/>
      <c r="B23" s="54"/>
      <c r="C23" s="54"/>
      <c r="D23" s="54"/>
      <c r="E23" s="16"/>
      <c r="F23" s="17"/>
      <c r="G23" s="17"/>
      <c r="H23" s="17"/>
      <c r="I23" s="17"/>
      <c r="J23" s="18"/>
      <c r="K23" s="17"/>
      <c r="L23" s="17"/>
      <c r="M23" s="17"/>
      <c r="N23" s="18"/>
      <c r="O23" s="17"/>
      <c r="P23" s="17"/>
      <c r="Q23" s="19"/>
      <c r="R23" s="1"/>
    </row>
    <row r="24" spans="1:24" ht="16.5" customHeight="1" x14ac:dyDescent="0.15">
      <c r="A24" s="6"/>
      <c r="B24" s="54" t="s">
        <v>10</v>
      </c>
      <c r="C24" s="54"/>
      <c r="D24" s="54"/>
      <c r="E24" s="55"/>
      <c r="F24" s="56"/>
      <c r="G24" s="56"/>
      <c r="H24" s="59" t="s">
        <v>14</v>
      </c>
      <c r="I24" s="59"/>
      <c r="J24" s="48" t="s">
        <v>15</v>
      </c>
      <c r="K24" s="49"/>
      <c r="L24" s="50"/>
      <c r="M24" s="61" t="s">
        <v>16</v>
      </c>
      <c r="N24" s="61"/>
      <c r="O24" s="67"/>
      <c r="P24" s="63" t="s">
        <v>18</v>
      </c>
      <c r="Q24" s="64"/>
      <c r="R24" s="1"/>
    </row>
    <row r="25" spans="1:24" ht="16.5" customHeight="1" x14ac:dyDescent="0.2">
      <c r="A25" s="6"/>
      <c r="B25" s="54"/>
      <c r="C25" s="54"/>
      <c r="D25" s="54"/>
      <c r="E25" s="57"/>
      <c r="F25" s="58"/>
      <c r="G25" s="58"/>
      <c r="H25" s="60"/>
      <c r="I25" s="60"/>
      <c r="J25" s="51"/>
      <c r="K25" s="52"/>
      <c r="L25" s="53"/>
      <c r="M25" s="62" t="s">
        <v>17</v>
      </c>
      <c r="N25" s="62"/>
      <c r="O25" s="68"/>
      <c r="P25" s="65"/>
      <c r="Q25" s="66"/>
      <c r="R25" s="1"/>
    </row>
    <row r="26" spans="1:24" ht="16.5" customHeight="1" x14ac:dyDescent="0.2">
      <c r="A26" s="6"/>
      <c r="B26" s="54" t="s">
        <v>11</v>
      </c>
      <c r="C26" s="54"/>
      <c r="D26" s="54"/>
      <c r="E26" s="69" t="s">
        <v>19</v>
      </c>
      <c r="F26" s="70"/>
      <c r="G26" s="73"/>
      <c r="H26" s="87" t="s">
        <v>20</v>
      </c>
      <c r="I26" s="87" t="s">
        <v>21</v>
      </c>
      <c r="J26" s="87" t="s">
        <v>22</v>
      </c>
      <c r="K26" s="87"/>
      <c r="L26" s="87"/>
      <c r="M26" s="87">
        <f>G26*4</f>
        <v>0</v>
      </c>
      <c r="N26" s="87"/>
      <c r="O26" s="87" t="s">
        <v>20</v>
      </c>
      <c r="P26" s="79"/>
      <c r="Q26" s="80"/>
      <c r="R26" s="1"/>
    </row>
    <row r="27" spans="1:24" ht="16.5" customHeight="1" x14ac:dyDescent="0.2">
      <c r="A27" s="6"/>
      <c r="B27" s="54"/>
      <c r="C27" s="54"/>
      <c r="D27" s="54"/>
      <c r="E27" s="71"/>
      <c r="F27" s="72"/>
      <c r="G27" s="74"/>
      <c r="H27" s="75"/>
      <c r="I27" s="75"/>
      <c r="J27" s="75"/>
      <c r="K27" s="75"/>
      <c r="L27" s="75"/>
      <c r="M27" s="75"/>
      <c r="N27" s="75"/>
      <c r="O27" s="75"/>
      <c r="P27" s="81"/>
      <c r="Q27" s="82"/>
      <c r="R27" s="1"/>
    </row>
    <row r="28" spans="1:24" ht="16.5" customHeight="1" x14ac:dyDescent="0.2">
      <c r="A28" s="6"/>
      <c r="B28" s="54"/>
      <c r="C28" s="54"/>
      <c r="D28" s="54"/>
      <c r="E28" s="20"/>
      <c r="F28" s="21"/>
      <c r="G28" s="21"/>
      <c r="H28" s="21"/>
      <c r="I28" s="21"/>
      <c r="J28" s="75" t="s">
        <v>24</v>
      </c>
      <c r="K28" s="83">
        <f>M26+1</f>
        <v>1</v>
      </c>
      <c r="L28" s="83"/>
      <c r="M28" s="75" t="s">
        <v>23</v>
      </c>
      <c r="N28" s="75"/>
      <c r="O28" s="75"/>
      <c r="P28" s="75"/>
      <c r="Q28" s="76"/>
      <c r="R28" s="1"/>
    </row>
    <row r="29" spans="1:24" ht="16.5" customHeight="1" x14ac:dyDescent="0.2">
      <c r="A29" s="6"/>
      <c r="B29" s="54"/>
      <c r="C29" s="54"/>
      <c r="D29" s="54"/>
      <c r="E29" s="22"/>
      <c r="F29" s="23"/>
      <c r="G29" s="23"/>
      <c r="H29" s="23"/>
      <c r="I29" s="23"/>
      <c r="J29" s="77"/>
      <c r="K29" s="84"/>
      <c r="L29" s="84"/>
      <c r="M29" s="77"/>
      <c r="N29" s="77"/>
      <c r="O29" s="77"/>
      <c r="P29" s="77"/>
      <c r="Q29" s="78"/>
      <c r="R29" s="1"/>
    </row>
    <row r="30" spans="1:24" ht="16.5" customHeight="1" x14ac:dyDescent="0.2">
      <c r="A30" s="6"/>
      <c r="B30" s="54" t="s">
        <v>12</v>
      </c>
      <c r="C30" s="54"/>
      <c r="D30" s="54"/>
      <c r="E30" s="69" t="s">
        <v>25</v>
      </c>
      <c r="F30" s="70"/>
      <c r="G30" s="85">
        <f>SUM(J35:M43,J45:M46)</f>
        <v>0</v>
      </c>
      <c r="H30" s="85"/>
      <c r="I30" s="85"/>
      <c r="J30" s="70" t="s">
        <v>26</v>
      </c>
      <c r="K30" s="70"/>
      <c r="L30" s="70"/>
      <c r="M30" s="85">
        <f>SUM(J38:M43,J45:M46)</f>
        <v>0</v>
      </c>
      <c r="N30" s="85"/>
      <c r="O30" s="85"/>
      <c r="P30" s="24"/>
      <c r="Q30" s="25"/>
      <c r="R30" s="1"/>
    </row>
    <row r="31" spans="1:24" ht="16.5" customHeight="1" x14ac:dyDescent="0.2">
      <c r="A31" s="6"/>
      <c r="B31" s="54"/>
      <c r="C31" s="54"/>
      <c r="D31" s="54"/>
      <c r="E31" s="71"/>
      <c r="F31" s="72"/>
      <c r="G31" s="86"/>
      <c r="H31" s="86"/>
      <c r="I31" s="86"/>
      <c r="J31" s="72"/>
      <c r="K31" s="72"/>
      <c r="L31" s="72"/>
      <c r="M31" s="86"/>
      <c r="N31" s="86"/>
      <c r="O31" s="86"/>
      <c r="P31" s="21"/>
      <c r="Q31" s="26"/>
      <c r="R31" s="1"/>
    </row>
    <row r="32" spans="1:24" ht="16.5" customHeight="1" x14ac:dyDescent="0.2">
      <c r="A32" s="6"/>
      <c r="B32" s="54"/>
      <c r="C32" s="54"/>
      <c r="D32" s="54"/>
      <c r="E32" s="102" t="s">
        <v>27</v>
      </c>
      <c r="F32" s="103"/>
      <c r="G32" s="103"/>
      <c r="H32" s="103"/>
      <c r="I32" s="103"/>
      <c r="J32" s="86">
        <f>((N38+N39+N40+N41+N42+N43+N45+N46)*0.92)+U22</f>
        <v>0</v>
      </c>
      <c r="K32" s="86"/>
      <c r="L32" s="86"/>
      <c r="M32" s="86"/>
      <c r="N32" s="27"/>
      <c r="O32" s="27"/>
      <c r="P32" s="27"/>
      <c r="Q32" s="28"/>
      <c r="R32" s="1"/>
    </row>
    <row r="33" spans="1:20" ht="16.5" customHeight="1" x14ac:dyDescent="0.2">
      <c r="A33" s="6"/>
      <c r="B33" s="54"/>
      <c r="C33" s="54"/>
      <c r="D33" s="54"/>
      <c r="E33" s="29"/>
      <c r="F33" s="27"/>
      <c r="G33" s="27"/>
      <c r="H33" s="27"/>
      <c r="I33" s="27"/>
      <c r="J33" s="104"/>
      <c r="K33" s="104"/>
      <c r="L33" s="104"/>
      <c r="M33" s="104"/>
      <c r="N33" s="105" t="s">
        <v>50</v>
      </c>
      <c r="O33" s="105"/>
      <c r="P33" s="105"/>
      <c r="Q33" s="106"/>
      <c r="R33" s="1"/>
    </row>
    <row r="34" spans="1:20" ht="16.5" customHeight="1" x14ac:dyDescent="0.2">
      <c r="A34" s="6"/>
      <c r="B34" s="114" t="s">
        <v>49</v>
      </c>
      <c r="C34" s="114"/>
      <c r="D34" s="115"/>
      <c r="E34" s="88" t="s">
        <v>29</v>
      </c>
      <c r="F34" s="89"/>
      <c r="G34" s="89"/>
      <c r="H34" s="89"/>
      <c r="I34" s="90"/>
      <c r="J34" s="91" t="s">
        <v>30</v>
      </c>
      <c r="K34" s="89"/>
      <c r="L34" s="89"/>
      <c r="M34" s="89"/>
      <c r="N34" s="94">
        <f>M26</f>
        <v>0</v>
      </c>
      <c r="O34" s="95"/>
      <c r="P34" s="92" t="s">
        <v>31</v>
      </c>
      <c r="Q34" s="93"/>
      <c r="R34" s="1"/>
    </row>
    <row r="35" spans="1:20" ht="16.5" customHeight="1" x14ac:dyDescent="0.2">
      <c r="A35" s="6"/>
      <c r="B35" s="114"/>
      <c r="C35" s="114"/>
      <c r="D35" s="115"/>
      <c r="E35" s="99" t="s">
        <v>32</v>
      </c>
      <c r="F35" s="100"/>
      <c r="G35" s="100"/>
      <c r="H35" s="100"/>
      <c r="I35" s="101"/>
      <c r="J35" s="98">
        <f>U8</f>
        <v>0</v>
      </c>
      <c r="K35" s="96"/>
      <c r="L35" s="96"/>
      <c r="M35" s="96"/>
      <c r="N35" s="96">
        <f>J35</f>
        <v>0</v>
      </c>
      <c r="O35" s="96"/>
      <c r="P35" s="96"/>
      <c r="Q35" s="97"/>
      <c r="R35" s="1"/>
    </row>
    <row r="36" spans="1:20" ht="16.5" customHeight="1" x14ac:dyDescent="0.2">
      <c r="A36" s="6"/>
      <c r="B36" s="114"/>
      <c r="C36" s="114"/>
      <c r="D36" s="115"/>
      <c r="E36" s="107" t="s">
        <v>33</v>
      </c>
      <c r="F36" s="108"/>
      <c r="G36" s="108"/>
      <c r="H36" s="108"/>
      <c r="I36" s="109"/>
      <c r="J36" s="110">
        <f t="shared" ref="J36:J43" si="1">U9*X9</f>
        <v>0</v>
      </c>
      <c r="K36" s="111"/>
      <c r="L36" s="111"/>
      <c r="M36" s="111"/>
      <c r="N36" s="111">
        <f>J36</f>
        <v>0</v>
      </c>
      <c r="O36" s="111"/>
      <c r="P36" s="111"/>
      <c r="Q36" s="112"/>
      <c r="R36" s="1"/>
    </row>
    <row r="37" spans="1:20" ht="16.5" customHeight="1" x14ac:dyDescent="0.2">
      <c r="A37" s="6"/>
      <c r="B37" s="114"/>
      <c r="C37" s="114"/>
      <c r="D37" s="115"/>
      <c r="E37" s="107" t="s">
        <v>34</v>
      </c>
      <c r="F37" s="108"/>
      <c r="G37" s="108"/>
      <c r="H37" s="108"/>
      <c r="I37" s="109"/>
      <c r="J37" s="110">
        <f t="shared" si="1"/>
        <v>0</v>
      </c>
      <c r="K37" s="111"/>
      <c r="L37" s="111"/>
      <c r="M37" s="111"/>
      <c r="N37" s="111">
        <f>J37</f>
        <v>0</v>
      </c>
      <c r="O37" s="111"/>
      <c r="P37" s="111"/>
      <c r="Q37" s="112"/>
      <c r="R37" s="1"/>
    </row>
    <row r="38" spans="1:20" ht="16.5" customHeight="1" x14ac:dyDescent="0.2">
      <c r="A38" s="6"/>
      <c r="B38" s="114"/>
      <c r="C38" s="114"/>
      <c r="D38" s="115"/>
      <c r="E38" s="107" t="s">
        <v>35</v>
      </c>
      <c r="F38" s="108"/>
      <c r="G38" s="108"/>
      <c r="H38" s="108"/>
      <c r="I38" s="109"/>
      <c r="J38" s="110">
        <f t="shared" si="1"/>
        <v>0</v>
      </c>
      <c r="K38" s="111"/>
      <c r="L38" s="111"/>
      <c r="M38" s="111"/>
      <c r="N38" s="111">
        <f>J38*N34</f>
        <v>0</v>
      </c>
      <c r="O38" s="111"/>
      <c r="P38" s="111"/>
      <c r="Q38" s="112"/>
      <c r="R38" s="1"/>
      <c r="T38" s="30"/>
    </row>
    <row r="39" spans="1:20" ht="16.5" customHeight="1" x14ac:dyDescent="0.2">
      <c r="A39" s="6"/>
      <c r="B39" s="114"/>
      <c r="C39" s="114"/>
      <c r="D39" s="115"/>
      <c r="E39" s="107" t="s">
        <v>36</v>
      </c>
      <c r="F39" s="108"/>
      <c r="G39" s="108"/>
      <c r="H39" s="108"/>
      <c r="I39" s="109"/>
      <c r="J39" s="110">
        <f t="shared" si="1"/>
        <v>0</v>
      </c>
      <c r="K39" s="111"/>
      <c r="L39" s="111"/>
      <c r="M39" s="111"/>
      <c r="N39" s="111">
        <f>J39*N34</f>
        <v>0</v>
      </c>
      <c r="O39" s="111"/>
      <c r="P39" s="111"/>
      <c r="Q39" s="112"/>
      <c r="R39" s="1"/>
    </row>
    <row r="40" spans="1:20" ht="16.5" customHeight="1" x14ac:dyDescent="0.2">
      <c r="A40" s="6"/>
      <c r="B40" s="114"/>
      <c r="C40" s="114"/>
      <c r="D40" s="115"/>
      <c r="E40" s="107" t="s">
        <v>37</v>
      </c>
      <c r="F40" s="108"/>
      <c r="G40" s="108"/>
      <c r="H40" s="108"/>
      <c r="I40" s="109"/>
      <c r="J40" s="110">
        <f t="shared" si="1"/>
        <v>0</v>
      </c>
      <c r="K40" s="111"/>
      <c r="L40" s="111"/>
      <c r="M40" s="111"/>
      <c r="N40" s="111">
        <f>J40*N34</f>
        <v>0</v>
      </c>
      <c r="O40" s="111"/>
      <c r="P40" s="111"/>
      <c r="Q40" s="112"/>
      <c r="R40" s="1"/>
    </row>
    <row r="41" spans="1:20" ht="16.5" customHeight="1" x14ac:dyDescent="0.2">
      <c r="A41" s="6"/>
      <c r="B41" s="114"/>
      <c r="C41" s="114"/>
      <c r="D41" s="115"/>
      <c r="E41" s="107" t="s">
        <v>38</v>
      </c>
      <c r="F41" s="108"/>
      <c r="G41" s="108"/>
      <c r="H41" s="108"/>
      <c r="I41" s="109"/>
      <c r="J41" s="110">
        <f t="shared" si="1"/>
        <v>0</v>
      </c>
      <c r="K41" s="111"/>
      <c r="L41" s="111"/>
      <c r="M41" s="111"/>
      <c r="N41" s="111">
        <f>J41*N34</f>
        <v>0</v>
      </c>
      <c r="O41" s="111"/>
      <c r="P41" s="111"/>
      <c r="Q41" s="112"/>
      <c r="R41" s="1"/>
    </row>
    <row r="42" spans="1:20" ht="16.5" customHeight="1" x14ac:dyDescent="0.2">
      <c r="A42" s="6"/>
      <c r="B42" s="114"/>
      <c r="C42" s="114"/>
      <c r="D42" s="115"/>
      <c r="E42" s="107" t="s">
        <v>39</v>
      </c>
      <c r="F42" s="108"/>
      <c r="G42" s="108"/>
      <c r="H42" s="108"/>
      <c r="I42" s="109"/>
      <c r="J42" s="110">
        <f t="shared" si="1"/>
        <v>0</v>
      </c>
      <c r="K42" s="111"/>
      <c r="L42" s="111"/>
      <c r="M42" s="111"/>
      <c r="N42" s="111">
        <f>J42*N34</f>
        <v>0</v>
      </c>
      <c r="O42" s="111"/>
      <c r="P42" s="111"/>
      <c r="Q42" s="112"/>
      <c r="R42" s="1"/>
    </row>
    <row r="43" spans="1:20" ht="16.5" customHeight="1" x14ac:dyDescent="0.2">
      <c r="A43" s="6"/>
      <c r="B43" s="114"/>
      <c r="C43" s="114"/>
      <c r="D43" s="115"/>
      <c r="E43" s="107" t="s">
        <v>40</v>
      </c>
      <c r="F43" s="108"/>
      <c r="G43" s="108"/>
      <c r="H43" s="108"/>
      <c r="I43" s="109"/>
      <c r="J43" s="110">
        <f t="shared" si="1"/>
        <v>0</v>
      </c>
      <c r="K43" s="111"/>
      <c r="L43" s="111"/>
      <c r="M43" s="111"/>
      <c r="N43" s="111">
        <f>J43*N34</f>
        <v>0</v>
      </c>
      <c r="O43" s="111"/>
      <c r="P43" s="111"/>
      <c r="Q43" s="112"/>
      <c r="R43" s="1"/>
    </row>
    <row r="44" spans="1:20" ht="16.5" customHeight="1" x14ac:dyDescent="0.2">
      <c r="A44" s="6"/>
      <c r="B44" s="114"/>
      <c r="C44" s="114"/>
      <c r="D44" s="115"/>
      <c r="E44" s="107" t="s">
        <v>41</v>
      </c>
      <c r="F44" s="108"/>
      <c r="G44" s="108"/>
      <c r="H44" s="108"/>
      <c r="I44" s="109"/>
      <c r="J44" s="126">
        <f>U17</f>
        <v>0</v>
      </c>
      <c r="K44" s="127"/>
      <c r="L44" s="127"/>
      <c r="M44" s="127"/>
      <c r="N44" s="111">
        <f>J44</f>
        <v>0</v>
      </c>
      <c r="O44" s="111"/>
      <c r="P44" s="111"/>
      <c r="Q44" s="112"/>
      <c r="R44" s="1"/>
    </row>
    <row r="45" spans="1:20" ht="16.5" customHeight="1" x14ac:dyDescent="0.2">
      <c r="A45" s="6"/>
      <c r="B45" s="114"/>
      <c r="C45" s="114"/>
      <c r="D45" s="115"/>
      <c r="E45" s="107"/>
      <c r="F45" s="108"/>
      <c r="G45" s="108"/>
      <c r="H45" s="108"/>
      <c r="I45" s="109"/>
      <c r="J45" s="110">
        <f>U19*X19</f>
        <v>0</v>
      </c>
      <c r="K45" s="111"/>
      <c r="L45" s="111"/>
      <c r="M45" s="111"/>
      <c r="N45" s="111">
        <f>J45*N34</f>
        <v>0</v>
      </c>
      <c r="O45" s="111"/>
      <c r="P45" s="111"/>
      <c r="Q45" s="112"/>
      <c r="R45" s="1"/>
    </row>
    <row r="46" spans="1:20" ht="16.5" customHeight="1" x14ac:dyDescent="0.2">
      <c r="A46" s="6"/>
      <c r="B46" s="114"/>
      <c r="C46" s="114"/>
      <c r="D46" s="115"/>
      <c r="E46" s="117"/>
      <c r="F46" s="118"/>
      <c r="G46" s="118"/>
      <c r="H46" s="118"/>
      <c r="I46" s="119"/>
      <c r="J46" s="120">
        <f>U20*X20</f>
        <v>0</v>
      </c>
      <c r="K46" s="121"/>
      <c r="L46" s="121"/>
      <c r="M46" s="121"/>
      <c r="N46" s="121">
        <f>J46*N34</f>
        <v>0</v>
      </c>
      <c r="O46" s="121"/>
      <c r="P46" s="121"/>
      <c r="Q46" s="122"/>
      <c r="R46" s="1"/>
    </row>
    <row r="47" spans="1:20" ht="16.5" customHeight="1" x14ac:dyDescent="0.2">
      <c r="A47" s="6"/>
      <c r="B47" s="114"/>
      <c r="C47" s="114"/>
      <c r="D47" s="115"/>
      <c r="E47" s="88" t="s">
        <v>42</v>
      </c>
      <c r="F47" s="89"/>
      <c r="G47" s="89"/>
      <c r="H47" s="89"/>
      <c r="I47" s="90"/>
      <c r="J47" s="123">
        <f>SUM(J35:M43)+J45+J46</f>
        <v>0</v>
      </c>
      <c r="K47" s="124"/>
      <c r="L47" s="124"/>
      <c r="M47" s="124"/>
      <c r="N47" s="124">
        <f>SUM(N35:Q46)</f>
        <v>0</v>
      </c>
      <c r="O47" s="124"/>
      <c r="P47" s="124"/>
      <c r="Q47" s="125"/>
      <c r="R47" s="1"/>
    </row>
    <row r="48" spans="1:20" ht="16.5" customHeight="1" x14ac:dyDescent="0.2">
      <c r="A48" s="1"/>
      <c r="B48" s="1"/>
      <c r="C48" s="116" t="s">
        <v>43</v>
      </c>
      <c r="D48" s="116"/>
      <c r="E48" s="31">
        <f>M26</f>
        <v>0</v>
      </c>
      <c r="F48" s="41" t="s">
        <v>44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1"/>
    </row>
    <row r="49" spans="1:18" ht="16.5" customHeight="1" x14ac:dyDescent="0.2">
      <c r="A49" s="1"/>
      <c r="B49" s="1"/>
      <c r="C49" s="40" t="s">
        <v>45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1"/>
    </row>
    <row r="50" spans="1:18" ht="16.5" customHeight="1" x14ac:dyDescent="0.2"/>
  </sheetData>
  <sheetProtection selectLockedCells="1" autoFilter="0" pivotTables="0"/>
  <mergeCells count="93">
    <mergeCell ref="B16:D17"/>
    <mergeCell ref="B18:D19"/>
    <mergeCell ref="E16:Q17"/>
    <mergeCell ref="E18:Q19"/>
    <mergeCell ref="M20:O20"/>
    <mergeCell ref="B34:D47"/>
    <mergeCell ref="C48:D48"/>
    <mergeCell ref="F48:Q48"/>
    <mergeCell ref="C49:Q49"/>
    <mergeCell ref="E46:I46"/>
    <mergeCell ref="J46:M46"/>
    <mergeCell ref="N46:Q46"/>
    <mergeCell ref="E47:I47"/>
    <mergeCell ref="J47:M47"/>
    <mergeCell ref="N47:Q47"/>
    <mergeCell ref="E44:I44"/>
    <mergeCell ref="J44:M44"/>
    <mergeCell ref="N44:Q44"/>
    <mergeCell ref="E45:I45"/>
    <mergeCell ref="J45:M45"/>
    <mergeCell ref="N45:Q45"/>
    <mergeCell ref="E42:I42"/>
    <mergeCell ref="J42:M42"/>
    <mergeCell ref="N42:Q42"/>
    <mergeCell ref="E43:I43"/>
    <mergeCell ref="J43:M43"/>
    <mergeCell ref="N43:Q43"/>
    <mergeCell ref="E40:I40"/>
    <mergeCell ref="J40:M40"/>
    <mergeCell ref="N40:Q40"/>
    <mergeCell ref="E41:I41"/>
    <mergeCell ref="J41:M41"/>
    <mergeCell ref="N41:Q41"/>
    <mergeCell ref="E38:I38"/>
    <mergeCell ref="J38:M38"/>
    <mergeCell ref="N38:Q38"/>
    <mergeCell ref="E39:I39"/>
    <mergeCell ref="J39:M39"/>
    <mergeCell ref="N39:Q39"/>
    <mergeCell ref="E36:I36"/>
    <mergeCell ref="J36:M36"/>
    <mergeCell ref="N36:Q36"/>
    <mergeCell ref="E37:I37"/>
    <mergeCell ref="J37:M37"/>
    <mergeCell ref="N37:Q37"/>
    <mergeCell ref="E32:I32"/>
    <mergeCell ref="M30:O31"/>
    <mergeCell ref="J32:M33"/>
    <mergeCell ref="N33:Q33"/>
    <mergeCell ref="B30:D33"/>
    <mergeCell ref="E34:I34"/>
    <mergeCell ref="J34:M34"/>
    <mergeCell ref="P34:Q34"/>
    <mergeCell ref="N34:O34"/>
    <mergeCell ref="N35:Q35"/>
    <mergeCell ref="J35:M35"/>
    <mergeCell ref="E35:I35"/>
    <mergeCell ref="M28:Q29"/>
    <mergeCell ref="P26:Q27"/>
    <mergeCell ref="K28:L29"/>
    <mergeCell ref="J28:J29"/>
    <mergeCell ref="E30:F31"/>
    <mergeCell ref="G30:I31"/>
    <mergeCell ref="J30:L31"/>
    <mergeCell ref="H26:H27"/>
    <mergeCell ref="I26:I27"/>
    <mergeCell ref="J26:L27"/>
    <mergeCell ref="M26:N27"/>
    <mergeCell ref="O26:O27"/>
    <mergeCell ref="E14:Q15"/>
    <mergeCell ref="J24:L25"/>
    <mergeCell ref="B26:D29"/>
    <mergeCell ref="E24:G25"/>
    <mergeCell ref="H24:I25"/>
    <mergeCell ref="M24:N24"/>
    <mergeCell ref="M25:N25"/>
    <mergeCell ref="B14:D15"/>
    <mergeCell ref="B20:D23"/>
    <mergeCell ref="B24:D25"/>
    <mergeCell ref="P24:Q25"/>
    <mergeCell ref="O24:O25"/>
    <mergeCell ref="E26:F27"/>
    <mergeCell ref="G26:G27"/>
    <mergeCell ref="B9:Q9"/>
    <mergeCell ref="B10:C10"/>
    <mergeCell ref="D10:Q10"/>
    <mergeCell ref="B11:Q11"/>
    <mergeCell ref="B12:Q12"/>
    <mergeCell ref="D2:I5"/>
    <mergeCell ref="J2:Q5"/>
    <mergeCell ref="C7:E8"/>
    <mergeCell ref="F7:H8"/>
    <mergeCell ref="I7:I8"/>
  </mergeCells>
  <phoneticPr fontId="1"/>
  <conditionalFormatting sqref="C7:H8 E24:G25 O24:O25 G26:G27 E14:Q17">
    <cfRule type="containsBlanks" dxfId="7" priority="9">
      <formula>LEN(TRIM(C7))=0</formula>
    </cfRule>
  </conditionalFormatting>
  <conditionalFormatting sqref="B10:C10 M26:N27 M30:O31 G30:I31 J32:M33 E48 N34">
    <cfRule type="cellIs" dxfId="6" priority="3" operator="equal">
      <formula>0</formula>
    </cfRule>
  </conditionalFormatting>
  <conditionalFormatting sqref="J35:Q47">
    <cfRule type="cellIs" dxfId="5" priority="2" operator="equal">
      <formula>0</formula>
    </cfRule>
  </conditionalFormatting>
  <conditionalFormatting sqref="K28:L29">
    <cfRule type="cellIs" dxfId="4" priority="1" operator="equal">
      <formula>1</formula>
    </cfRule>
  </conditionalFormatting>
  <pageMargins left="0.25" right="0.25" top="0.75" bottom="0.75" header="0.3" footer="0.3"/>
  <pageSetup paperSize="9" orientation="portrait" horizontalDpi="4294967294" verticalDpi="0" r:id="rId1"/>
  <ignoredErrors>
    <ignoredError sqref="J4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4</xdr:col>
                    <xdr:colOff>257175</xdr:colOff>
                    <xdr:row>19</xdr:row>
                    <xdr:rowOff>9525</xdr:rowOff>
                  </from>
                  <to>
                    <xdr:col>7</xdr:col>
                    <xdr:colOff>419100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257175</xdr:colOff>
                    <xdr:row>20</xdr:row>
                    <xdr:rowOff>0</xdr:rowOff>
                  </from>
                  <to>
                    <xdr:col>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4</xdr:col>
                    <xdr:colOff>257175</xdr:colOff>
                    <xdr:row>21</xdr:row>
                    <xdr:rowOff>0</xdr:rowOff>
                  </from>
                  <to>
                    <xdr:col>8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4</xdr:col>
                    <xdr:colOff>257175</xdr:colOff>
                    <xdr:row>22</xdr:row>
                    <xdr:rowOff>0</xdr:rowOff>
                  </from>
                  <to>
                    <xdr:col>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8</xdr:col>
                    <xdr:colOff>257175</xdr:colOff>
                    <xdr:row>19</xdr:row>
                    <xdr:rowOff>0</xdr:rowOff>
                  </from>
                  <to>
                    <xdr:col>12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8</xdr:col>
                    <xdr:colOff>257175</xdr:colOff>
                    <xdr:row>20</xdr:row>
                    <xdr:rowOff>0</xdr:rowOff>
                  </from>
                  <to>
                    <xdr:col>11</xdr:col>
                    <xdr:colOff>419100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8</xdr:col>
                    <xdr:colOff>257175</xdr:colOff>
                    <xdr:row>21</xdr:row>
                    <xdr:rowOff>0</xdr:rowOff>
                  </from>
                  <to>
                    <xdr:col>12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8</xdr:col>
                    <xdr:colOff>257175</xdr:colOff>
                    <xdr:row>22</xdr:row>
                    <xdr:rowOff>0</xdr:rowOff>
                  </from>
                  <to>
                    <xdr:col>11</xdr:col>
                    <xdr:colOff>419100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12</xdr:col>
                    <xdr:colOff>257175</xdr:colOff>
                    <xdr:row>20</xdr:row>
                    <xdr:rowOff>0</xdr:rowOff>
                  </from>
                  <to>
                    <xdr:col>16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12</xdr:col>
                    <xdr:colOff>257175</xdr:colOff>
                    <xdr:row>21</xdr:row>
                    <xdr:rowOff>0</xdr:rowOff>
                  </from>
                  <to>
                    <xdr:col>15</xdr:col>
                    <xdr:colOff>428625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5</xdr:col>
                    <xdr:colOff>304800</xdr:colOff>
                    <xdr:row>17</xdr:row>
                    <xdr:rowOff>19050</xdr:rowOff>
                  </from>
                  <to>
                    <xdr:col>7</xdr:col>
                    <xdr:colOff>9525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7</xdr:col>
                    <xdr:colOff>438150</xdr:colOff>
                    <xdr:row>17</xdr:row>
                    <xdr:rowOff>19050</xdr:rowOff>
                  </from>
                  <to>
                    <xdr:col>9</xdr:col>
                    <xdr:colOff>276225</xdr:colOff>
                    <xdr:row>18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絶好調</dc:creator>
  <cp:lastModifiedBy>絶好調</cp:lastModifiedBy>
  <cp:lastPrinted>2017-10-09T05:49:13Z</cp:lastPrinted>
  <dcterms:created xsi:type="dcterms:W3CDTF">2017-10-08T07:58:23Z</dcterms:created>
  <dcterms:modified xsi:type="dcterms:W3CDTF">2017-11-09T05:17:10Z</dcterms:modified>
</cp:coreProperties>
</file>